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w.boeing.ru\dfs\Home2\av631d\Downloads\"/>
    </mc:Choice>
  </mc:AlternateContent>
  <bookViews>
    <workbookView xWindow="0" yWindow="0" windowWidth="9360" windowHeight="6075"/>
  </bookViews>
  <sheets>
    <sheet name="Example_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11" i="1"/>
  <c r="C63" i="1" l="1"/>
</calcChain>
</file>

<file path=xl/sharedStrings.xml><?xml version="1.0" encoding="utf-8"?>
<sst xmlns="http://schemas.openxmlformats.org/spreadsheetml/2006/main" count="30" uniqueCount="25">
  <si>
    <t>psi</t>
  </si>
  <si>
    <t>Example</t>
  </si>
  <si>
    <t>Load Factors</t>
  </si>
  <si>
    <t>nx</t>
  </si>
  <si>
    <t>ny</t>
  </si>
  <si>
    <t>Geometry</t>
  </si>
  <si>
    <t>in</t>
  </si>
  <si>
    <t>Analysis</t>
  </si>
  <si>
    <t>Ultimate fuel pressure is</t>
  </si>
  <si>
    <t>p</t>
  </si>
  <si>
    <t>Limit fuel pressure is:</t>
  </si>
  <si>
    <t>nz</t>
  </si>
  <si>
    <t>pho</t>
  </si>
  <si>
    <t>Fuel density</t>
  </si>
  <si>
    <t>lb/in3</t>
  </si>
  <si>
    <t>p_lim</t>
  </si>
  <si>
    <t>Determine the ultimate fuel pressure at point D' induced by an angular roll velocity maneuver (assume the fuel overflow tube exist)</t>
  </si>
  <si>
    <t>Ang. velocity</t>
  </si>
  <si>
    <t>deg/sec</t>
  </si>
  <si>
    <t>rad/sec</t>
  </si>
  <si>
    <t>L_D</t>
  </si>
  <si>
    <t>L_G</t>
  </si>
  <si>
    <t>z_DD'</t>
  </si>
  <si>
    <t>z_BD'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</si>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</sst>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2">
    <xf numFmtId="0" fontId="0" fillId="0" borderId="0" xfId="0"/>
    <xf numFmtId="0" fontId="1" fillId="2" borderId="1" xfId="1"/>
    <xf numFmtId="0" fontId="0" fillId="4" borderId="0" xfId="0" applyFill="1"/>
    <xf numFmtId="0" fontId="3" fillId="4" borderId="0" xfId="0" applyFont="1" applyFill="1"/>
    <xf numFmtId="0" fontId="0" fillId="5" borderId="0" xfId="0" applyFill="1"/>
    <xf numFmtId="0" fontId="4" fillId="4" borderId="0" xfId="0" applyFont="1" applyFill="1"/>
    <xf numFmtId="0" fontId="5" fillId="4" borderId="0" xfId="0" applyFont="1" applyFill="1"/>
    <xf numFmtId="164" fontId="2" fillId="3" borderId="1" xfId="2" applyNumberFormat="1"/>
    <xf numFmtId="0" fontId="0" fillId="0" borderId="0" xfId="0"/>
    <xf numFmtId="0" fontId="0" fillId="5" borderId="0" xfId="0" applyFill="1" applyAlignment="1">
      <alignment horizontal="left" wrapText="1"/>
    </xf>
    <xf numFmtId="0" fontId="0" fillId="0" borderId="0" xfId="0"/>
    <xf numFmtId="167" fontId="1" fillId="2" borderId="1" xfId="1" applyNumberFormat="1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16565</xdr:rowOff>
    </xdr:from>
    <xdr:to>
      <xdr:col>8</xdr:col>
      <xdr:colOff>455543</xdr:colOff>
      <xdr:row>34</xdr:row>
      <xdr:rowOff>16565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8108"/>
          <a:ext cx="5607326" cy="30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300404</xdr:colOff>
      <xdr:row>34</xdr:row>
      <xdr:rowOff>87921</xdr:rowOff>
    </xdr:from>
    <xdr:to>
      <xdr:col>8</xdr:col>
      <xdr:colOff>85031</xdr:colOff>
      <xdr:row>44</xdr:row>
      <xdr:rowOff>51287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04" y="6638190"/>
          <a:ext cx="4898819" cy="1868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130" zoomScaleNormal="130" workbookViewId="0">
      <selection activeCell="E46" sqref="E46"/>
    </sheetView>
  </sheetViews>
  <sheetFormatPr defaultColWidth="0" defaultRowHeight="15" zeroHeight="1" x14ac:dyDescent="0.25"/>
  <cols>
    <col min="1" max="1" width="9.140625" style="2" customWidth="1"/>
    <col min="2" max="2" width="12.85546875" style="2" customWidth="1"/>
    <col min="3" max="3" width="9.140625" customWidth="1"/>
    <col min="4" max="9" width="9.140625" style="2" customWidth="1"/>
    <col min="10" max="16384" width="9.140625" hidden="1"/>
  </cols>
  <sheetData>
    <row r="1" spans="1:9" x14ac:dyDescent="0.25">
      <c r="C1" s="2"/>
    </row>
    <row r="2" spans="1:9" ht="21" x14ac:dyDescent="0.35">
      <c r="B2" s="3" t="s">
        <v>1</v>
      </c>
      <c r="C2" s="2"/>
    </row>
    <row r="3" spans="1:9" x14ac:dyDescent="0.25">
      <c r="C3" s="2"/>
    </row>
    <row r="4" spans="1:9" s="4" customFormat="1" x14ac:dyDescent="0.25">
      <c r="B4" s="9" t="s">
        <v>16</v>
      </c>
      <c r="C4" s="9"/>
      <c r="D4" s="9"/>
      <c r="E4" s="9"/>
      <c r="F4" s="9"/>
      <c r="G4" s="9"/>
      <c r="H4" s="9"/>
    </row>
    <row r="5" spans="1:9" s="4" customFormat="1" x14ac:dyDescent="0.25">
      <c r="B5" s="9"/>
      <c r="C5" s="9"/>
      <c r="D5" s="9"/>
      <c r="E5" s="9"/>
      <c r="F5" s="9"/>
      <c r="G5" s="9"/>
      <c r="H5" s="9"/>
    </row>
    <row r="6" spans="1:9" x14ac:dyDescent="0.25">
      <c r="C6" s="2"/>
    </row>
    <row r="7" spans="1:9" s="8" customForma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s="8" customFormat="1" x14ac:dyDescent="0.25">
      <c r="A8" s="2"/>
      <c r="B8" s="2" t="s">
        <v>24</v>
      </c>
      <c r="C8" s="1">
        <v>386</v>
      </c>
      <c r="D8" s="2"/>
      <c r="E8" s="2"/>
      <c r="F8" s="2"/>
      <c r="G8" s="2"/>
      <c r="H8" s="2"/>
      <c r="I8" s="2"/>
    </row>
    <row r="9" spans="1:9" s="8" customForma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B10" s="2" t="s">
        <v>17</v>
      </c>
      <c r="C10" s="1">
        <v>45</v>
      </c>
      <c r="D10" s="2" t="s">
        <v>18</v>
      </c>
    </row>
    <row r="11" spans="1:9" x14ac:dyDescent="0.25">
      <c r="B11" s="2" t="s">
        <v>17</v>
      </c>
      <c r="C11" s="11">
        <f>RADIANS(C10)</f>
        <v>0.78539816339744828</v>
      </c>
      <c r="D11" s="2" t="s">
        <v>19</v>
      </c>
    </row>
    <row r="12" spans="1:9" s="8" customForma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B13" s="5" t="s">
        <v>2</v>
      </c>
    </row>
    <row r="14" spans="1:9" x14ac:dyDescent="0.25">
      <c r="B14" s="2" t="s">
        <v>3</v>
      </c>
      <c r="C14" s="1">
        <v>0.36299999999999999</v>
      </c>
    </row>
    <row r="15" spans="1:9" x14ac:dyDescent="0.25">
      <c r="B15" s="2" t="s">
        <v>4</v>
      </c>
      <c r="C15" s="1">
        <v>0</v>
      </c>
    </row>
    <row r="16" spans="1:9" x14ac:dyDescent="0.25">
      <c r="B16" s="2" t="s">
        <v>11</v>
      </c>
      <c r="C16" s="1">
        <v>1.33</v>
      </c>
    </row>
    <row r="17" spans="2:3" x14ac:dyDescent="0.25">
      <c r="C17" s="2"/>
    </row>
    <row r="18" spans="2:3" x14ac:dyDescent="0.25">
      <c r="B18" s="5" t="s">
        <v>5</v>
      </c>
      <c r="C18" s="2"/>
    </row>
    <row r="19" spans="2:3" x14ac:dyDescent="0.25">
      <c r="B19" s="5"/>
      <c r="C19" s="2"/>
    </row>
    <row r="20" spans="2:3" x14ac:dyDescent="0.25">
      <c r="B20" s="5"/>
      <c r="C20" s="2"/>
    </row>
    <row r="21" spans="2:3" x14ac:dyDescent="0.25">
      <c r="B21" s="5"/>
      <c r="C21" s="2"/>
    </row>
    <row r="22" spans="2:3" x14ac:dyDescent="0.25">
      <c r="B22" s="5"/>
      <c r="C22" s="2"/>
    </row>
    <row r="23" spans="2:3" x14ac:dyDescent="0.25">
      <c r="B23" s="5"/>
      <c r="C23" s="2"/>
    </row>
    <row r="24" spans="2:3" x14ac:dyDescent="0.25">
      <c r="B24" s="5"/>
      <c r="C24" s="2"/>
    </row>
    <row r="25" spans="2:3" x14ac:dyDescent="0.25">
      <c r="B25" s="5"/>
      <c r="C25" s="2"/>
    </row>
    <row r="26" spans="2:3" x14ac:dyDescent="0.25">
      <c r="B26" s="5"/>
      <c r="C26" s="2"/>
    </row>
    <row r="27" spans="2:3" x14ac:dyDescent="0.25">
      <c r="B27" s="5"/>
      <c r="C27" s="2"/>
    </row>
    <row r="28" spans="2:3" x14ac:dyDescent="0.25">
      <c r="B28" s="5"/>
      <c r="C28" s="2"/>
    </row>
    <row r="29" spans="2:3" x14ac:dyDescent="0.25">
      <c r="B29" s="5"/>
      <c r="C29" s="2"/>
    </row>
    <row r="30" spans="2:3" x14ac:dyDescent="0.25">
      <c r="B30" s="5"/>
      <c r="C30" s="2"/>
    </row>
    <row r="31" spans="2:3" x14ac:dyDescent="0.25">
      <c r="B31" s="5"/>
      <c r="C31" s="2"/>
    </row>
    <row r="32" spans="2:3" x14ac:dyDescent="0.25">
      <c r="B32" s="5"/>
      <c r="C32" s="2"/>
    </row>
    <row r="33" spans="2:4" x14ac:dyDescent="0.25">
      <c r="B33" s="5"/>
      <c r="C33" s="2"/>
    </row>
    <row r="34" spans="2:4" x14ac:dyDescent="0.25">
      <c r="B34" s="5"/>
      <c r="C34" s="2"/>
    </row>
    <row r="35" spans="2:4" x14ac:dyDescent="0.25">
      <c r="C35" s="2"/>
    </row>
    <row r="36" spans="2:4" x14ac:dyDescent="0.25">
      <c r="C36" s="2"/>
    </row>
    <row r="37" spans="2:4" x14ac:dyDescent="0.25">
      <c r="C37" s="2"/>
    </row>
    <row r="38" spans="2:4" x14ac:dyDescent="0.25">
      <c r="C38" s="2"/>
    </row>
    <row r="39" spans="2:4" x14ac:dyDescent="0.25">
      <c r="C39" s="2"/>
    </row>
    <row r="40" spans="2:4" x14ac:dyDescent="0.25">
      <c r="C40" s="2"/>
    </row>
    <row r="41" spans="2:4" x14ac:dyDescent="0.25">
      <c r="C41" s="2"/>
    </row>
    <row r="42" spans="2:4" x14ac:dyDescent="0.25">
      <c r="C42" s="2"/>
    </row>
    <row r="43" spans="2:4" x14ac:dyDescent="0.25">
      <c r="C43" s="2"/>
    </row>
    <row r="44" spans="2:4" x14ac:dyDescent="0.25">
      <c r="C44" s="2"/>
    </row>
    <row r="45" spans="2:4" x14ac:dyDescent="0.25">
      <c r="C45" s="2"/>
    </row>
    <row r="46" spans="2:4" x14ac:dyDescent="0.25">
      <c r="C46" s="2"/>
    </row>
    <row r="47" spans="2:4" x14ac:dyDescent="0.25">
      <c r="C47" s="2"/>
    </row>
    <row r="48" spans="2:4" x14ac:dyDescent="0.25">
      <c r="B48" s="2" t="s">
        <v>20</v>
      </c>
      <c r="C48" s="1">
        <v>880</v>
      </c>
      <c r="D48" s="2" t="s">
        <v>6</v>
      </c>
    </row>
    <row r="49" spans="1:9" s="8" customFormat="1" x14ac:dyDescent="0.25">
      <c r="A49" s="2"/>
      <c r="B49" s="2" t="s">
        <v>21</v>
      </c>
      <c r="C49" s="1">
        <v>340</v>
      </c>
      <c r="D49" s="2" t="s">
        <v>6</v>
      </c>
      <c r="E49" s="2"/>
      <c r="F49" s="2"/>
      <c r="G49" s="2"/>
      <c r="H49" s="2"/>
      <c r="I49" s="2"/>
    </row>
    <row r="50" spans="1:9" x14ac:dyDescent="0.25">
      <c r="B50" s="2" t="s">
        <v>22</v>
      </c>
      <c r="C50" s="1">
        <v>12.87</v>
      </c>
      <c r="D50" s="2" t="s">
        <v>6</v>
      </c>
    </row>
    <row r="51" spans="1:9" x14ac:dyDescent="0.25">
      <c r="B51" s="2" t="s">
        <v>23</v>
      </c>
      <c r="C51" s="1">
        <v>370</v>
      </c>
      <c r="D51" s="2" t="s">
        <v>6</v>
      </c>
    </row>
    <row r="52" spans="1:9" x14ac:dyDescent="0.25">
      <c r="C52" s="2"/>
    </row>
    <row r="53" spans="1:9" x14ac:dyDescent="0.25">
      <c r="C53" s="2"/>
    </row>
    <row r="54" spans="1:9" x14ac:dyDescent="0.25">
      <c r="B54" s="5" t="s">
        <v>7</v>
      </c>
      <c r="C54" s="2"/>
    </row>
    <row r="55" spans="1:9" x14ac:dyDescent="0.25">
      <c r="B55" s="5"/>
      <c r="C55" s="2"/>
    </row>
    <row r="56" spans="1:9" x14ac:dyDescent="0.25">
      <c r="B56" s="6" t="s">
        <v>13</v>
      </c>
      <c r="C56" s="2"/>
    </row>
    <row r="57" spans="1:9" x14ac:dyDescent="0.25">
      <c r="B57" s="6" t="s">
        <v>12</v>
      </c>
      <c r="C57" s="1">
        <v>3.0700000000000002E-2</v>
      </c>
      <c r="D57" s="2" t="s">
        <v>14</v>
      </c>
    </row>
    <row r="58" spans="1:9" x14ac:dyDescent="0.25">
      <c r="B58" s="6"/>
      <c r="C58" s="2"/>
    </row>
    <row r="59" spans="1:9" x14ac:dyDescent="0.25">
      <c r="B59" s="2" t="s">
        <v>10</v>
      </c>
      <c r="C59" s="2"/>
    </row>
    <row r="60" spans="1:9" x14ac:dyDescent="0.25">
      <c r="B60" s="2" t="s">
        <v>15</v>
      </c>
      <c r="C60" s="7">
        <f>(C11^2/(2*C8)*(C48^2-C49^2)+C14*C51+C16*C50)*C57</f>
        <v>20.809298381005217</v>
      </c>
      <c r="D60" s="2" t="s">
        <v>0</v>
      </c>
    </row>
    <row r="61" spans="1:9" x14ac:dyDescent="0.25">
      <c r="C61" s="2"/>
    </row>
    <row r="62" spans="1:9" x14ac:dyDescent="0.25">
      <c r="B62" s="2" t="s">
        <v>8</v>
      </c>
    </row>
    <row r="63" spans="1:9" x14ac:dyDescent="0.25">
      <c r="B63" s="2" t="s">
        <v>9</v>
      </c>
      <c r="C63" s="7">
        <f>1.5*C60</f>
        <v>31.213947571507823</v>
      </c>
      <c r="D63" s="2" t="s">
        <v>0</v>
      </c>
    </row>
    <row r="64" spans="1:9" x14ac:dyDescent="0.25">
      <c r="C64" s="2"/>
    </row>
    <row r="65" spans="1:9" hidden="1" x14ac:dyDescent="0.25">
      <c r="A65"/>
      <c r="B65"/>
      <c r="D65"/>
      <c r="E65"/>
      <c r="F65"/>
      <c r="G65"/>
      <c r="H65"/>
      <c r="I65"/>
    </row>
    <row r="66" spans="1:9" hidden="1" x14ac:dyDescent="0.25">
      <c r="A66"/>
      <c r="B66"/>
      <c r="D66"/>
      <c r="E66"/>
      <c r="F66"/>
      <c r="G66"/>
      <c r="H66"/>
      <c r="I66"/>
    </row>
    <row r="67" spans="1:9" ht="35.25" hidden="1" customHeight="1" x14ac:dyDescent="0.25">
      <c r="A67"/>
      <c r="B67"/>
      <c r="C67" s="10"/>
      <c r="D67" s="10"/>
      <c r="E67" s="10"/>
      <c r="F67" s="10"/>
      <c r="G67"/>
      <c r="H67"/>
      <c r="I67"/>
    </row>
    <row r="68" spans="1:9" hidden="1" x14ac:dyDescent="0.25">
      <c r="A68"/>
      <c r="B68"/>
      <c r="C68" s="10"/>
      <c r="D68" s="10"/>
      <c r="E68" s="10"/>
      <c r="F68" s="10"/>
      <c r="G68"/>
      <c r="H68"/>
      <c r="I68"/>
    </row>
    <row r="69" spans="1:9" hidden="1" x14ac:dyDescent="0.25">
      <c r="A69"/>
      <c r="B69"/>
      <c r="C69" s="10"/>
      <c r="D69" s="10"/>
      <c r="E69" s="10"/>
      <c r="F69" s="10"/>
      <c r="G69"/>
      <c r="H69"/>
      <c r="I69"/>
    </row>
    <row r="70" spans="1:9" hidden="1" x14ac:dyDescent="0.25">
      <c r="A70"/>
      <c r="B70"/>
      <c r="D70"/>
      <c r="E70"/>
      <c r="F70"/>
      <c r="G70"/>
      <c r="H70"/>
      <c r="I70"/>
    </row>
    <row r="71" spans="1:9" hidden="1" x14ac:dyDescent="0.25">
      <c r="A71"/>
      <c r="B71"/>
      <c r="D71"/>
      <c r="E71"/>
      <c r="F71"/>
      <c r="G71"/>
      <c r="H71"/>
      <c r="I71"/>
    </row>
    <row r="72" spans="1:9" hidden="1" x14ac:dyDescent="0.25">
      <c r="A72"/>
      <c r="B72"/>
      <c r="D72"/>
      <c r="E72"/>
      <c r="F72"/>
      <c r="G72"/>
      <c r="H72"/>
      <c r="I72"/>
    </row>
    <row r="73" spans="1:9" hidden="1" x14ac:dyDescent="0.25">
      <c r="A73"/>
      <c r="B73"/>
      <c r="D73"/>
      <c r="E73"/>
      <c r="F73"/>
      <c r="G73"/>
      <c r="H73"/>
      <c r="I73"/>
    </row>
    <row r="74" spans="1:9" hidden="1" x14ac:dyDescent="0.25">
      <c r="A74"/>
      <c r="B74"/>
      <c r="D74"/>
      <c r="E74"/>
      <c r="F74"/>
      <c r="G74"/>
      <c r="H74"/>
      <c r="I74"/>
    </row>
    <row r="75" spans="1:9" hidden="1" x14ac:dyDescent="0.25">
      <c r="A75"/>
      <c r="B75"/>
      <c r="D75"/>
      <c r="E75"/>
      <c r="F75"/>
      <c r="G75"/>
      <c r="H75"/>
      <c r="I75"/>
    </row>
    <row r="76" spans="1:9" hidden="1" x14ac:dyDescent="0.25">
      <c r="A76"/>
      <c r="B76"/>
      <c r="D76"/>
      <c r="E76"/>
      <c r="F76"/>
      <c r="G76"/>
      <c r="H76"/>
      <c r="I76"/>
    </row>
    <row r="77" spans="1:9" hidden="1" x14ac:dyDescent="0.25">
      <c r="A77"/>
      <c r="B77"/>
      <c r="D77"/>
      <c r="E77"/>
      <c r="F77"/>
      <c r="G77"/>
      <c r="H77"/>
      <c r="I77"/>
    </row>
    <row r="78" spans="1:9" hidden="1" x14ac:dyDescent="0.25">
      <c r="A78"/>
      <c r="B78"/>
      <c r="D78"/>
      <c r="E78"/>
      <c r="F78"/>
      <c r="G78"/>
      <c r="H78"/>
      <c r="I78"/>
    </row>
    <row r="79" spans="1:9" hidden="1" x14ac:dyDescent="0.25">
      <c r="A79"/>
      <c r="B79"/>
      <c r="D79"/>
      <c r="E79"/>
      <c r="F79"/>
      <c r="G79"/>
      <c r="H79"/>
      <c r="I79"/>
    </row>
    <row r="80" spans="1:9" hidden="1" x14ac:dyDescent="0.25">
      <c r="A80"/>
      <c r="B80"/>
      <c r="D80"/>
      <c r="E80"/>
      <c r="F80"/>
      <c r="G80"/>
      <c r="H80"/>
      <c r="I80"/>
    </row>
    <row r="81" spans="1:9" hidden="1" x14ac:dyDescent="0.25">
      <c r="A81"/>
      <c r="B81"/>
      <c r="D81"/>
      <c r="E81"/>
      <c r="F81"/>
      <c r="G81"/>
      <c r="H81"/>
      <c r="I81"/>
    </row>
    <row r="82" spans="1:9" hidden="1" x14ac:dyDescent="0.25">
      <c r="A82"/>
      <c r="B82"/>
      <c r="D82"/>
      <c r="E82"/>
      <c r="F82"/>
      <c r="G82"/>
      <c r="H82"/>
      <c r="I82"/>
    </row>
    <row r="83" spans="1:9" hidden="1" x14ac:dyDescent="0.25">
      <c r="A83"/>
      <c r="B83"/>
      <c r="D83"/>
      <c r="E83"/>
      <c r="F83"/>
      <c r="G83"/>
      <c r="H83"/>
      <c r="I83"/>
    </row>
  </sheetData>
  <mergeCells count="7">
    <mergeCell ref="B4:H5"/>
    <mergeCell ref="C67:D67"/>
    <mergeCell ref="C68:D68"/>
    <mergeCell ref="C69:D69"/>
    <mergeCell ref="E67:F67"/>
    <mergeCell ref="E68:F68"/>
    <mergeCell ref="E69:F69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Example_2</vt:lpstr>
    </vt:vector>
  </TitlesOfParts>
  <Company>The Boeing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Burmistrov, Evgeny V</dc:creator>
  <cp:lastModifiedBy>Burmistrov, Evgeny V</cp:lastModifiedBy>
  <dcterms:created xsi:type="dcterms:W3CDTF">2021-04-28T17:14:04Z</dcterms:created>
  <dcterms:modified xsi:type="dcterms:W3CDTF">2021-06-30T14:27:17Z</dcterms:modified>
</cp:coreProperties>
</file>